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>
    <definedName name="_xlnm.Print_Area" localSheetId="0">'Suma za gminę'!$A$1:$T$85</definedName>
  </definedNames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<sst xmlns="http://schemas.openxmlformats.org/spreadsheetml/2006/main" count="170" uniqueCount="159">
  <si>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</si>
  <si>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</si>
  <si>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</si>
  <si>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</si>
  <si>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</si>
  <si>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</si>
  <si>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</si>
  <si>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</si>
  <si>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</si>
  <si>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</si>
  <si>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</si>
  <si>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</si>
  <si>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</si>
  <si>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</si>
  <si>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</si>
  <si>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</si>
  <si>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</si>
  <si>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</si>
  <si>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</si>
  <si>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</si>
  <si>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</si>
  <si>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</si>
  <si>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</si>
  <si>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</si>
  <si>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</si>
  <si>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</si>
  <si>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</si>
  <si>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</si>
  <si>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</si>
  <si>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</si>
  <si>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</si>
  <si>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</si>
  <si>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</si>
  <si>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</si>
  <si>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</si>
  <si>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</si>
  <si>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</si>
  <si>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</si>
  <si>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</si>
  <si>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</si>
  <si>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</si>
  <si>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</si>
  <si>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</si>
  <si>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</si>
  <si>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</si>
  <si>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</si>
  <si>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</si>
  <si>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</si>
  <si>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</si>
  <si>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</si>
  <si>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</si>
  <si>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</si>
  <si>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</si>
  <si>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</si>
  <si>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</si>
  <si>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</si>
  <si>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</si>
  <si>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</si>
  <si>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</si>
  <si>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</si>
  <si>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</si>
  <si>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</si>
  <si>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</si>
  <si>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</si>
  <si>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</si>
  <si>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</si>
  <si>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</si>
  <si>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</si>
  <si>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</si>
  <si>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</si>
  <si>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</si>
  <si>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</si>
  <si>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</si>
  <si>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</si>
  <si>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</si>
  <si>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</si>
  <si>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</si>
  <si>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</si>
  <si>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</si>
  <si>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</si>
  <si>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</si>
  <si>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</si>
  <si>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</si>
  <si>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</si>
  <si>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</si>
  <si>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</si>
  <si>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</si>
  <si>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</si>
  <si>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</si>
  <si>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</si>
  <si>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</si>
  <si>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</si>
  <si>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</si>
  <si>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</si>
  <si>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</si>
  <si>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</si>
  <si>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</si>
  <si>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</si>
  <si>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</si>
  <si>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</si>
  <si>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</si>
  <si>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</si>
  <si>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</si>
  <si>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</si>
  <si>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</si>
  <si>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</si>
  <si>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</si>
  <si>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</si>
  <si>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</si>
  <si>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</si>
  <si>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</si>
  <si>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</si>
  <si>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</si>
  <si>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</si>
  <si>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</si>
  <si>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</si>
  <si>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</si>
  <si>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</si>
  <si>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</si>
  <si>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</si>
  <si>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</si>
  <si>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</si>
  <si>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</si>
  <si>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</si>
  <si>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</si>
  <si>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</si>
  <si>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</si>
  <si>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</si>
  <si>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</si>
  <si>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</si>
  <si>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</si>
  <si>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</si>
  <si>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</si>
  <si>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</si>
  <si>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</si>
  <si>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</si>
  <si>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</si>
  <si>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</si>
  <si>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</si>
  <si>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</si>
  <si>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</si>
  <si>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</si>
  <si>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</si>
  <si>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</si>
  <si>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</si>
  <si>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</si>
  <si>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</si>
  <si>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</si>
  <si>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</si>
  <si>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</si>
  <si>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</si>
  <si>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</si>
  <si>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</si>
  <si>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</si>
  <si>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</si>
  <si>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</si>
  <si>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</si>
  <si>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</si>
  <si>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30 wrzesień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</si>
</sst>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Border="1" applyAlignment="1" applyProtection="1">
      <alignment horizontal="center" vertical="center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3" fillId="4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4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8515625" style="1" customWidth="1"/>
    <col min="2" max="2" width="21.7109375" style="50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17" t="s">
        <v>157</v>
      </c>
      <c r="B1" s="17"/>
    </row>
    <row r="2" spans="1:20" ht="13.5" thickBot="1">
      <c r="A2" s="18" t="s">
        <v>158</v>
      </c>
      <c r="B2" s="18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1" t="s">
        <v>0</v>
      </c>
      <c r="B3" s="46" t="s">
        <v>1</v>
      </c>
      <c r="C3" s="23" t="s">
        <v>2</v>
      </c>
      <c r="D3" s="23" t="s">
        <v>3</v>
      </c>
      <c r="E3" s="23"/>
      <c r="F3" s="23"/>
      <c r="G3" s="23"/>
      <c r="H3" s="19" t="s">
        <v>4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0" ht="12.75">
      <c r="A4" s="22"/>
      <c r="B4" s="47"/>
      <c r="C4" s="24"/>
      <c r="D4" s="30" t="s">
        <v>5</v>
      </c>
      <c r="E4" s="15" t="s">
        <v>6</v>
      </c>
      <c r="F4" s="15" t="s">
        <v>7</v>
      </c>
      <c r="G4" s="16" t="s">
        <v>8</v>
      </c>
      <c r="H4" s="25" t="s">
        <v>9</v>
      </c>
      <c r="I4" s="25"/>
      <c r="J4" s="25"/>
      <c r="K4" s="25"/>
      <c r="L4" s="26" t="s">
        <v>10</v>
      </c>
      <c r="M4" s="28" t="s">
        <v>11</v>
      </c>
      <c r="N4" s="28"/>
      <c r="O4" s="28"/>
      <c r="P4" s="28"/>
      <c r="Q4" s="28" t="s">
        <v>12</v>
      </c>
      <c r="R4" s="28"/>
      <c r="S4" s="28"/>
      <c r="T4" s="29"/>
    </row>
    <row r="5" spans="1:20" ht="42" customHeight="1">
      <c r="A5" s="22"/>
      <c r="B5" s="47"/>
      <c r="C5" s="24"/>
      <c r="D5" s="30"/>
      <c r="E5" s="15"/>
      <c r="F5" s="15"/>
      <c r="G5" s="16"/>
      <c r="H5" s="11" t="s">
        <v>5</v>
      </c>
      <c r="I5" s="12" t="s">
        <v>147</v>
      </c>
      <c r="J5" s="12" t="s">
        <v>148</v>
      </c>
      <c r="K5" s="12" t="s">
        <v>149</v>
      </c>
      <c r="L5" s="27"/>
      <c r="M5" s="13" t="s">
        <v>5</v>
      </c>
      <c r="N5" s="13" t="s">
        <v>150</v>
      </c>
      <c r="O5" s="13" t="s">
        <v>151</v>
      </c>
      <c r="P5" s="13" t="s">
        <v>152</v>
      </c>
      <c r="Q5" s="13" t="s">
        <v>5</v>
      </c>
      <c r="R5" s="13" t="s">
        <v>150</v>
      </c>
      <c r="S5" s="13" t="s">
        <v>151</v>
      </c>
      <c r="T5" s="14" t="s">
        <v>152</v>
      </c>
    </row>
    <row r="6" spans="1:20" s="2" customFormat="1" ht="12.75">
      <c r="A6" s="31">
        <v>140300</v>
      </c>
      <c r="B6" s="32" t="s">
        <v>143</v>
      </c>
      <c r="C6" s="33"/>
      <c r="D6" s="34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5"/>
    </row>
    <row r="7" spans="1:20" s="6" customFormat="1" ht="12.75">
      <c r="A7" s="6" t="s">
        <v>13</v>
      </c>
      <c r="B7" s="48" t="s">
        <v>14</v>
      </c>
      <c r="C7" s="6">
        <v>16785</v>
      </c>
      <c r="D7" s="6">
        <v>13202</v>
      </c>
      <c r="E7" s="6">
        <v>13187</v>
      </c>
      <c r="F7" s="6">
        <v>15</v>
      </c>
      <c r="G7" s="6">
        <v>0</v>
      </c>
      <c r="H7" s="6">
        <v>15</v>
      </c>
      <c r="I7" s="6">
        <v>15</v>
      </c>
      <c r="J7" s="6">
        <v>0</v>
      </c>
      <c r="K7" s="6">
        <v>0</v>
      </c>
      <c r="L7" s="6">
        <v>69</v>
      </c>
      <c r="M7" s="6">
        <v>69</v>
      </c>
      <c r="N7" s="6">
        <v>11</v>
      </c>
      <c r="O7" s="6">
        <v>58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s="6" customFormat="1" ht="12.75">
      <c r="A8" s="6" t="s">
        <v>15</v>
      </c>
      <c r="B8" s="48" t="s">
        <v>16</v>
      </c>
      <c r="C8" s="6">
        <v>4963</v>
      </c>
      <c r="D8" s="6">
        <v>3904</v>
      </c>
      <c r="E8" s="6">
        <v>3902</v>
      </c>
      <c r="F8" s="6">
        <v>2</v>
      </c>
      <c r="G8" s="6">
        <v>0</v>
      </c>
      <c r="H8" s="6">
        <v>2</v>
      </c>
      <c r="I8" s="6">
        <v>2</v>
      </c>
      <c r="J8" s="6">
        <v>0</v>
      </c>
      <c r="K8" s="6">
        <v>0</v>
      </c>
      <c r="L8" s="6">
        <v>4</v>
      </c>
      <c r="M8" s="6">
        <v>4</v>
      </c>
      <c r="N8" s="6">
        <v>1</v>
      </c>
      <c r="O8" s="6">
        <v>3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s="6" customFormat="1" ht="12.75">
      <c r="A9" s="6" t="s">
        <v>17</v>
      </c>
      <c r="B9" s="48" t="s">
        <v>18</v>
      </c>
      <c r="C9" s="6">
        <v>5222</v>
      </c>
      <c r="D9" s="6">
        <v>3989</v>
      </c>
      <c r="E9" s="6">
        <v>3979</v>
      </c>
      <c r="F9" s="6">
        <v>10</v>
      </c>
      <c r="G9" s="6">
        <v>0</v>
      </c>
      <c r="H9" s="6">
        <v>10</v>
      </c>
      <c r="I9" s="6">
        <v>9</v>
      </c>
      <c r="J9" s="6">
        <v>1</v>
      </c>
      <c r="K9" s="6">
        <v>0</v>
      </c>
      <c r="L9" s="6">
        <v>7</v>
      </c>
      <c r="M9" s="6">
        <v>7</v>
      </c>
      <c r="N9" s="6">
        <v>4</v>
      </c>
      <c r="O9" s="6">
        <v>3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s="6" customFormat="1" ht="12.75">
      <c r="A10" s="6" t="s">
        <v>19</v>
      </c>
      <c r="B10" s="48" t="s">
        <v>20</v>
      </c>
      <c r="C10" s="6">
        <v>12497</v>
      </c>
      <c r="D10" s="6">
        <v>9401</v>
      </c>
      <c r="E10" s="6">
        <v>9379</v>
      </c>
      <c r="F10" s="6">
        <v>22</v>
      </c>
      <c r="G10" s="6">
        <v>0</v>
      </c>
      <c r="H10" s="6">
        <v>22</v>
      </c>
      <c r="I10" s="6">
        <v>22</v>
      </c>
      <c r="J10" s="6">
        <v>0</v>
      </c>
      <c r="K10" s="6">
        <v>0</v>
      </c>
      <c r="L10" s="6">
        <v>11</v>
      </c>
      <c r="M10" s="6">
        <v>11</v>
      </c>
      <c r="N10" s="6">
        <v>6</v>
      </c>
      <c r="O10" s="6">
        <v>5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s="6" customFormat="1" ht="12.75">
      <c r="A11" s="6" t="s">
        <v>21</v>
      </c>
      <c r="B11" s="48" t="s">
        <v>22</v>
      </c>
      <c r="C11" s="6">
        <v>6324</v>
      </c>
      <c r="D11" s="6">
        <v>4815</v>
      </c>
      <c r="E11" s="6">
        <v>4801</v>
      </c>
      <c r="F11" s="6">
        <v>14</v>
      </c>
      <c r="G11" s="6">
        <v>0</v>
      </c>
      <c r="H11" s="6">
        <v>14</v>
      </c>
      <c r="I11" s="6">
        <v>12</v>
      </c>
      <c r="J11" s="6">
        <v>1</v>
      </c>
      <c r="K11" s="6">
        <v>1</v>
      </c>
      <c r="L11" s="6">
        <v>10</v>
      </c>
      <c r="M11" s="6">
        <v>10</v>
      </c>
      <c r="N11" s="6">
        <v>2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</row>
    <row r="12" spans="1:20" s="6" customFormat="1" ht="12.75">
      <c r="A12" s="6" t="s">
        <v>23</v>
      </c>
      <c r="B12" s="48" t="s">
        <v>24</v>
      </c>
      <c r="C12" s="6">
        <v>5459</v>
      </c>
      <c r="D12" s="6">
        <v>4129</v>
      </c>
      <c r="E12" s="6">
        <v>4129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11</v>
      </c>
      <c r="M12" s="6">
        <v>11</v>
      </c>
      <c r="N12" s="6">
        <v>4</v>
      </c>
      <c r="O12" s="6">
        <v>7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s="6" customFormat="1" ht="12.75">
      <c r="A13" s="6" t="s">
        <v>25</v>
      </c>
      <c r="B13" s="48" t="s">
        <v>26</v>
      </c>
      <c r="C13" s="6">
        <v>7657</v>
      </c>
      <c r="D13" s="6">
        <v>5954</v>
      </c>
      <c r="E13" s="6">
        <v>5923</v>
      </c>
      <c r="F13" s="6">
        <v>31</v>
      </c>
      <c r="G13" s="6">
        <v>0</v>
      </c>
      <c r="H13" s="6">
        <v>31</v>
      </c>
      <c r="I13" s="6">
        <v>31</v>
      </c>
      <c r="J13" s="6">
        <v>0</v>
      </c>
      <c r="K13" s="6">
        <v>0</v>
      </c>
      <c r="L13" s="6">
        <v>7</v>
      </c>
      <c r="M13" s="6">
        <v>7</v>
      </c>
      <c r="N13" s="6">
        <v>1</v>
      </c>
      <c r="O13" s="6">
        <v>6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s="6" customFormat="1" ht="12.75">
      <c r="A14" s="6" t="s">
        <v>27</v>
      </c>
      <c r="B14" s="48" t="s">
        <v>28</v>
      </c>
      <c r="C14" s="6">
        <v>5165</v>
      </c>
      <c r="D14" s="6">
        <v>4053</v>
      </c>
      <c r="E14" s="6">
        <v>4029</v>
      </c>
      <c r="F14" s="6">
        <v>24</v>
      </c>
      <c r="G14" s="6">
        <v>0</v>
      </c>
      <c r="H14" s="6">
        <v>24</v>
      </c>
      <c r="I14" s="6">
        <v>23</v>
      </c>
      <c r="J14" s="6">
        <v>1</v>
      </c>
      <c r="K14" s="6">
        <v>0</v>
      </c>
      <c r="L14" s="6">
        <v>6</v>
      </c>
      <c r="M14" s="6">
        <v>6</v>
      </c>
      <c r="N14" s="6">
        <v>1</v>
      </c>
      <c r="O14" s="6">
        <v>5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s="6" customFormat="1" ht="12.75">
      <c r="A15" s="6" t="s">
        <v>29</v>
      </c>
      <c r="B15" s="48" t="s">
        <v>30</v>
      </c>
      <c r="C15" s="6">
        <v>4208</v>
      </c>
      <c r="D15" s="6">
        <v>3176</v>
      </c>
      <c r="E15" s="6">
        <v>3143</v>
      </c>
      <c r="F15" s="6">
        <v>33</v>
      </c>
      <c r="G15" s="6">
        <v>0</v>
      </c>
      <c r="H15" s="6">
        <v>33</v>
      </c>
      <c r="I15" s="6">
        <v>30</v>
      </c>
      <c r="J15" s="6">
        <v>3</v>
      </c>
      <c r="K15" s="6">
        <v>0</v>
      </c>
      <c r="L15" s="6">
        <v>4</v>
      </c>
      <c r="M15" s="6">
        <v>4</v>
      </c>
      <c r="N15" s="6">
        <v>2</v>
      </c>
      <c r="O15" s="6">
        <v>2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s="6" customFormat="1" ht="12.75">
      <c r="A16" s="6" t="s">
        <v>31</v>
      </c>
      <c r="B16" s="48" t="s">
        <v>32</v>
      </c>
      <c r="C16" s="6">
        <v>10649</v>
      </c>
      <c r="D16" s="6">
        <v>8239</v>
      </c>
      <c r="E16" s="6">
        <v>8223</v>
      </c>
      <c r="F16" s="6">
        <v>16</v>
      </c>
      <c r="G16" s="6">
        <v>0</v>
      </c>
      <c r="H16" s="6">
        <v>16</v>
      </c>
      <c r="I16" s="6">
        <v>13</v>
      </c>
      <c r="J16" s="6">
        <v>0</v>
      </c>
      <c r="K16" s="6">
        <v>3</v>
      </c>
      <c r="L16" s="6">
        <v>16</v>
      </c>
      <c r="M16" s="6">
        <v>16</v>
      </c>
      <c r="N16" s="6">
        <v>0</v>
      </c>
      <c r="O16" s="6">
        <v>13</v>
      </c>
      <c r="P16" s="6">
        <v>3</v>
      </c>
      <c r="Q16" s="6">
        <v>0</v>
      </c>
      <c r="R16" s="6">
        <v>0</v>
      </c>
      <c r="S16" s="6">
        <v>0</v>
      </c>
      <c r="T16" s="6">
        <v>0</v>
      </c>
    </row>
    <row r="17" spans="1:20" s="6" customFormat="1" ht="12.75">
      <c r="A17" s="6" t="s">
        <v>33</v>
      </c>
      <c r="B17" s="48" t="s">
        <v>34</v>
      </c>
      <c r="C17" s="6">
        <v>8429</v>
      </c>
      <c r="D17" s="6">
        <v>6479</v>
      </c>
      <c r="E17" s="6">
        <v>6467</v>
      </c>
      <c r="F17" s="6">
        <v>12</v>
      </c>
      <c r="G17" s="6">
        <v>0</v>
      </c>
      <c r="H17" s="6">
        <v>12</v>
      </c>
      <c r="I17" s="6">
        <v>9</v>
      </c>
      <c r="J17" s="6">
        <v>3</v>
      </c>
      <c r="K17" s="6">
        <v>0</v>
      </c>
      <c r="L17" s="6">
        <v>11</v>
      </c>
      <c r="M17" s="6">
        <v>11</v>
      </c>
      <c r="N17" s="6">
        <v>2</v>
      </c>
      <c r="O17" s="6">
        <v>9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s="6" customFormat="1" ht="12.75">
      <c r="A18" s="6" t="s">
        <v>35</v>
      </c>
      <c r="B18" s="48" t="s">
        <v>36</v>
      </c>
      <c r="C18" s="6">
        <v>7819</v>
      </c>
      <c r="D18" s="6">
        <v>6106</v>
      </c>
      <c r="E18" s="6">
        <v>6099</v>
      </c>
      <c r="F18" s="6">
        <v>7</v>
      </c>
      <c r="G18" s="6">
        <v>0</v>
      </c>
      <c r="H18" s="6">
        <v>7</v>
      </c>
      <c r="I18" s="6">
        <v>6</v>
      </c>
      <c r="J18" s="6">
        <v>0</v>
      </c>
      <c r="K18" s="6">
        <v>1</v>
      </c>
      <c r="L18" s="6">
        <v>39</v>
      </c>
      <c r="M18" s="6">
        <v>39</v>
      </c>
      <c r="N18" s="6">
        <v>25</v>
      </c>
      <c r="O18" s="6">
        <v>13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</row>
    <row r="19" spans="1:20" s="6" customFormat="1" ht="12.75">
      <c r="A19" s="6" t="s">
        <v>37</v>
      </c>
      <c r="B19" s="48" t="s">
        <v>38</v>
      </c>
      <c r="C19" s="6">
        <v>5252</v>
      </c>
      <c r="D19" s="6">
        <v>4154</v>
      </c>
      <c r="E19" s="6">
        <v>4126</v>
      </c>
      <c r="F19" s="6">
        <v>28</v>
      </c>
      <c r="G19" s="6">
        <v>0</v>
      </c>
      <c r="H19" s="6">
        <v>28</v>
      </c>
      <c r="I19" s="6">
        <v>28</v>
      </c>
      <c r="J19" s="6">
        <v>0</v>
      </c>
      <c r="K19" s="6">
        <v>0</v>
      </c>
      <c r="L19" s="6">
        <v>6</v>
      </c>
      <c r="M19" s="6">
        <v>6</v>
      </c>
      <c r="N19" s="6">
        <v>1</v>
      </c>
      <c r="O19" s="6">
        <v>5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s="6" customFormat="1" ht="12.75">
      <c r="A20" s="6" t="s">
        <v>39</v>
      </c>
      <c r="B20" s="48" t="s">
        <v>40</v>
      </c>
      <c r="C20" s="6">
        <v>8747</v>
      </c>
      <c r="D20" s="6">
        <v>6724</v>
      </c>
      <c r="E20" s="6">
        <v>6695</v>
      </c>
      <c r="F20" s="6">
        <v>29</v>
      </c>
      <c r="G20" s="6">
        <v>0</v>
      </c>
      <c r="H20" s="6">
        <v>29</v>
      </c>
      <c r="I20" s="6">
        <v>27</v>
      </c>
      <c r="J20" s="6">
        <v>2</v>
      </c>
      <c r="K20" s="6">
        <v>0</v>
      </c>
      <c r="L20" s="6">
        <v>29</v>
      </c>
      <c r="M20" s="6">
        <v>29</v>
      </c>
      <c r="N20" s="6">
        <v>12</v>
      </c>
      <c r="O20" s="6">
        <v>17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s="7" customFormat="1" ht="12.75">
      <c r="A21" s="36"/>
      <c r="B21" s="37" t="s">
        <v>144</v>
      </c>
      <c r="C21" s="37">
        <f>SUM(C7:C20)</f>
        <v>109176</v>
      </c>
      <c r="D21" s="37">
        <f>SUM(D7:D20)</f>
        <v>84325</v>
      </c>
      <c r="E21" s="37">
        <f>SUM(E7:E20)</f>
        <v>84082</v>
      </c>
      <c r="F21" s="37">
        <f>SUM(F7:F20)</f>
        <v>243</v>
      </c>
      <c r="G21" s="37">
        <f>SUM(G7:G20)</f>
        <v>0</v>
      </c>
      <c r="H21" s="37">
        <f>SUM(H7:H20)</f>
        <v>243</v>
      </c>
      <c r="I21" s="37">
        <f>SUM(I7:I20)</f>
        <v>227</v>
      </c>
      <c r="J21" s="37">
        <f>SUM(J7:J20)</f>
        <v>11</v>
      </c>
      <c r="K21" s="37">
        <f>SUM(K7:K20)</f>
        <v>5</v>
      </c>
      <c r="L21" s="37">
        <f>SUM(L7:L20)</f>
        <v>230</v>
      </c>
      <c r="M21" s="37">
        <f>SUM(M7:M20)</f>
        <v>230</v>
      </c>
      <c r="N21" s="37">
        <f>SUM(N7:N20)</f>
        <v>72</v>
      </c>
      <c r="O21" s="37">
        <f>SUM(O7:O20)</f>
        <v>153</v>
      </c>
      <c r="P21" s="37">
        <f>SUM(P7:P20)</f>
        <v>5</v>
      </c>
      <c r="Q21" s="37">
        <f>SUM(Q7:Q20)</f>
        <v>0</v>
      </c>
      <c r="R21" s="37">
        <f>SUM(R7:R20)</f>
        <v>0</v>
      </c>
      <c r="S21" s="37">
        <f>SUM(S7:S20)</f>
        <v>0</v>
      </c>
      <c r="T21" s="38">
        <f>SUM(T7:T20)</f>
        <v>0</v>
      </c>
    </row>
    <row r="22" spans="1:20" ht="12.75">
      <c r="A22" s="39">
        <v>141000</v>
      </c>
      <c r="B22" s="40" t="s">
        <v>145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</row>
    <row r="23" spans="1:20" s="6" customFormat="1" ht="12.75">
      <c r="A23" s="6" t="s">
        <v>41</v>
      </c>
      <c r="B23" s="48" t="s">
        <v>42</v>
      </c>
      <c r="C23" s="6">
        <v>3110</v>
      </c>
      <c r="D23" s="6">
        <v>2441</v>
      </c>
      <c r="E23" s="6">
        <v>2438</v>
      </c>
      <c r="F23" s="6">
        <v>3</v>
      </c>
      <c r="G23" s="6">
        <v>0</v>
      </c>
      <c r="H23" s="6">
        <v>3</v>
      </c>
      <c r="I23" s="6">
        <v>3</v>
      </c>
      <c r="J23" s="6">
        <v>0</v>
      </c>
      <c r="K23" s="6">
        <v>0</v>
      </c>
      <c r="L23" s="6">
        <v>6</v>
      </c>
      <c r="M23" s="6">
        <v>6</v>
      </c>
      <c r="N23" s="6">
        <v>2</v>
      </c>
      <c r="O23" s="6">
        <v>4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s="6" customFormat="1" ht="12.75">
      <c r="A24" s="6" t="s">
        <v>43</v>
      </c>
      <c r="B24" s="48" t="s">
        <v>44</v>
      </c>
      <c r="C24" s="6">
        <v>11526</v>
      </c>
      <c r="D24" s="6">
        <v>9266</v>
      </c>
      <c r="E24" s="6">
        <v>9248</v>
      </c>
      <c r="F24" s="6">
        <v>18</v>
      </c>
      <c r="G24" s="6">
        <v>0</v>
      </c>
      <c r="H24" s="6">
        <v>18</v>
      </c>
      <c r="I24" s="6">
        <v>15</v>
      </c>
      <c r="J24" s="6">
        <v>2</v>
      </c>
      <c r="K24" s="6">
        <v>1</v>
      </c>
      <c r="L24" s="6">
        <v>41</v>
      </c>
      <c r="M24" s="6">
        <v>41</v>
      </c>
      <c r="N24" s="6">
        <v>15</v>
      </c>
      <c r="O24" s="6">
        <v>25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</row>
    <row r="25" spans="1:20" s="6" customFormat="1" ht="12.75">
      <c r="A25" s="6" t="s">
        <v>45</v>
      </c>
      <c r="B25" s="48" t="s">
        <v>46</v>
      </c>
      <c r="C25" s="6">
        <v>3217</v>
      </c>
      <c r="D25" s="6">
        <v>2532</v>
      </c>
      <c r="E25" s="6">
        <v>2526</v>
      </c>
      <c r="F25" s="6">
        <v>6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6</v>
      </c>
      <c r="M25" s="6">
        <v>6</v>
      </c>
      <c r="N25" s="6">
        <v>1</v>
      </c>
      <c r="O25" s="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s="6" customFormat="1" ht="12.75">
      <c r="A26" s="6" t="s">
        <v>47</v>
      </c>
      <c r="B26" s="48" t="s">
        <v>48</v>
      </c>
      <c r="C26" s="6">
        <v>5326</v>
      </c>
      <c r="D26" s="6">
        <v>4257</v>
      </c>
      <c r="E26" s="6">
        <v>4254</v>
      </c>
      <c r="F26" s="6">
        <v>3</v>
      </c>
      <c r="G26" s="6">
        <v>0</v>
      </c>
      <c r="H26" s="6">
        <v>3</v>
      </c>
      <c r="I26" s="6">
        <v>3</v>
      </c>
      <c r="J26" s="6">
        <v>0</v>
      </c>
      <c r="K26" s="6">
        <v>0</v>
      </c>
      <c r="L26" s="6">
        <v>15</v>
      </c>
      <c r="M26" s="6">
        <v>15</v>
      </c>
      <c r="N26" s="6">
        <v>10</v>
      </c>
      <c r="O26" s="6">
        <v>5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s="6" customFormat="1" ht="12.75">
      <c r="A27" s="6" t="s">
        <v>49</v>
      </c>
      <c r="B27" s="48" t="s">
        <v>50</v>
      </c>
      <c r="C27" s="6">
        <v>5225</v>
      </c>
      <c r="D27" s="6">
        <v>4271</v>
      </c>
      <c r="E27" s="6">
        <v>4239</v>
      </c>
      <c r="F27" s="6">
        <v>32</v>
      </c>
      <c r="G27" s="6">
        <v>0</v>
      </c>
      <c r="H27" s="6">
        <v>32</v>
      </c>
      <c r="I27" s="6">
        <v>31</v>
      </c>
      <c r="J27" s="6">
        <v>1</v>
      </c>
      <c r="K27" s="6">
        <v>0</v>
      </c>
      <c r="L27" s="6">
        <v>18</v>
      </c>
      <c r="M27" s="6">
        <v>18</v>
      </c>
      <c r="N27" s="6">
        <v>4</v>
      </c>
      <c r="O27" s="6">
        <v>14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s="6" customFormat="1" ht="12.75">
      <c r="A28" s="6" t="s">
        <v>51</v>
      </c>
      <c r="B28" s="48" t="s">
        <v>52</v>
      </c>
      <c r="C28" s="6">
        <v>5167</v>
      </c>
      <c r="D28" s="6">
        <v>4034</v>
      </c>
      <c r="E28" s="6">
        <v>4032</v>
      </c>
      <c r="F28" s="6">
        <v>2</v>
      </c>
      <c r="G28" s="6">
        <v>0</v>
      </c>
      <c r="H28" s="6">
        <v>2</v>
      </c>
      <c r="I28" s="6">
        <v>2</v>
      </c>
      <c r="J28" s="6">
        <v>0</v>
      </c>
      <c r="K28" s="6">
        <v>0</v>
      </c>
      <c r="L28" s="6">
        <v>5</v>
      </c>
      <c r="M28" s="6">
        <v>5</v>
      </c>
      <c r="N28" s="6">
        <v>2</v>
      </c>
      <c r="O28" s="6">
        <v>3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s="7" customFormat="1" ht="12.75">
      <c r="A29" s="36"/>
      <c r="B29" s="37" t="s">
        <v>144</v>
      </c>
      <c r="C29" s="37">
        <f>SUM(C23:C28)</f>
        <v>33571</v>
      </c>
      <c r="D29" s="37">
        <f aca="true" t="shared" si="0" ref="D29:T29">SUM(D23:D28)</f>
        <v>26801</v>
      </c>
      <c r="E29" s="37">
        <f t="shared" si="0"/>
        <v>26737</v>
      </c>
      <c r="F29" s="37">
        <f t="shared" si="0"/>
        <v>64</v>
      </c>
      <c r="G29" s="37">
        <f t="shared" si="0"/>
        <v>0</v>
      </c>
      <c r="H29" s="37">
        <f t="shared" si="0"/>
        <v>64</v>
      </c>
      <c r="I29" s="37">
        <f t="shared" si="0"/>
        <v>60</v>
      </c>
      <c r="J29" s="37">
        <f t="shared" si="0"/>
        <v>3</v>
      </c>
      <c r="K29" s="37">
        <f t="shared" si="0"/>
        <v>1</v>
      </c>
      <c r="L29" s="37">
        <f t="shared" si="0"/>
        <v>91</v>
      </c>
      <c r="M29" s="37">
        <f t="shared" si="0"/>
        <v>91</v>
      </c>
      <c r="N29" s="37">
        <f t="shared" si="0"/>
        <v>34</v>
      </c>
      <c r="O29" s="37">
        <f t="shared" si="0"/>
        <v>56</v>
      </c>
      <c r="P29" s="37">
        <f t="shared" si="0"/>
        <v>1</v>
      </c>
      <c r="Q29" s="37">
        <f t="shared" si="0"/>
        <v>0</v>
      </c>
      <c r="R29" s="37">
        <f t="shared" si="0"/>
        <v>0</v>
      </c>
      <c r="S29" s="37">
        <f t="shared" si="0"/>
        <v>0</v>
      </c>
      <c r="T29" s="38">
        <f t="shared" si="0"/>
        <v>0</v>
      </c>
    </row>
    <row r="30" spans="1:20" ht="12.75">
      <c r="A30" s="39">
        <v>141200</v>
      </c>
      <c r="B30" s="40" t="s">
        <v>146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</row>
    <row r="31" spans="1:20" s="6" customFormat="1" ht="12.75">
      <c r="A31" s="6" t="s">
        <v>53</v>
      </c>
      <c r="B31" s="48" t="s">
        <v>54</v>
      </c>
      <c r="C31" s="6">
        <v>37884</v>
      </c>
      <c r="D31" s="6">
        <v>30209</v>
      </c>
      <c r="E31" s="6">
        <v>30100</v>
      </c>
      <c r="F31" s="6">
        <v>109</v>
      </c>
      <c r="G31" s="6">
        <v>0</v>
      </c>
      <c r="H31" s="6">
        <v>109</v>
      </c>
      <c r="I31" s="6">
        <v>91</v>
      </c>
      <c r="J31" s="6">
        <v>18</v>
      </c>
      <c r="K31" s="6">
        <v>0</v>
      </c>
      <c r="L31" s="6">
        <v>124</v>
      </c>
      <c r="M31" s="6">
        <v>124</v>
      </c>
      <c r="N31" s="6">
        <v>30</v>
      </c>
      <c r="O31" s="6">
        <v>94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s="6" customFormat="1" ht="12.75">
      <c r="A32" s="6" t="s">
        <v>55</v>
      </c>
      <c r="B32" s="48" t="s">
        <v>56</v>
      </c>
      <c r="C32" s="6">
        <v>6244</v>
      </c>
      <c r="D32" s="6">
        <v>4975</v>
      </c>
      <c r="E32" s="6">
        <v>4937</v>
      </c>
      <c r="F32" s="6">
        <v>38</v>
      </c>
      <c r="G32" s="6">
        <v>0</v>
      </c>
      <c r="H32" s="6">
        <v>38</v>
      </c>
      <c r="I32" s="6">
        <v>37</v>
      </c>
      <c r="J32" s="6">
        <v>0</v>
      </c>
      <c r="K32" s="6">
        <v>1</v>
      </c>
      <c r="L32" s="6">
        <v>159</v>
      </c>
      <c r="M32" s="6">
        <v>159</v>
      </c>
      <c r="N32" s="6">
        <v>150</v>
      </c>
      <c r="O32" s="6">
        <v>8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</row>
    <row r="33" spans="1:20" s="6" customFormat="1" ht="12.75">
      <c r="A33" s="6" t="s">
        <v>57</v>
      </c>
      <c r="B33" s="48" t="s">
        <v>58</v>
      </c>
      <c r="C33" s="6">
        <v>8732</v>
      </c>
      <c r="D33" s="6">
        <v>6768</v>
      </c>
      <c r="E33" s="6">
        <v>6729</v>
      </c>
      <c r="F33" s="6">
        <v>39</v>
      </c>
      <c r="G33" s="6">
        <v>0</v>
      </c>
      <c r="H33" s="6">
        <v>39</v>
      </c>
      <c r="I33" s="6">
        <v>38</v>
      </c>
      <c r="J33" s="6">
        <v>1</v>
      </c>
      <c r="K33" s="6">
        <v>0</v>
      </c>
      <c r="L33" s="6">
        <v>19</v>
      </c>
      <c r="M33" s="6">
        <v>19</v>
      </c>
      <c r="N33" s="6">
        <v>5</v>
      </c>
      <c r="O33" s="6">
        <v>14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s="6" customFormat="1" ht="12.75">
      <c r="A34" s="6" t="s">
        <v>59</v>
      </c>
      <c r="B34" s="48" t="s">
        <v>60</v>
      </c>
      <c r="C34" s="6">
        <v>6028</v>
      </c>
      <c r="D34" s="6">
        <v>4772</v>
      </c>
      <c r="E34" s="6">
        <v>4697</v>
      </c>
      <c r="F34" s="6">
        <v>75</v>
      </c>
      <c r="G34" s="6">
        <v>0</v>
      </c>
      <c r="H34" s="6">
        <v>75</v>
      </c>
      <c r="I34" s="6">
        <v>71</v>
      </c>
      <c r="J34" s="6">
        <v>3</v>
      </c>
      <c r="K34" s="6">
        <v>1</v>
      </c>
      <c r="L34" s="6">
        <v>13</v>
      </c>
      <c r="M34" s="6">
        <v>13</v>
      </c>
      <c r="N34" s="6">
        <v>6</v>
      </c>
      <c r="O34" s="6">
        <v>6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</row>
    <row r="35" spans="1:20" s="6" customFormat="1" ht="12.75">
      <c r="A35" s="6" t="s">
        <v>61</v>
      </c>
      <c r="B35" s="48" t="s">
        <v>62</v>
      </c>
      <c r="C35" s="6">
        <v>13083</v>
      </c>
      <c r="D35" s="6">
        <v>10242</v>
      </c>
      <c r="E35" s="6">
        <v>10057</v>
      </c>
      <c r="F35" s="6">
        <v>185</v>
      </c>
      <c r="G35" s="6">
        <v>0</v>
      </c>
      <c r="H35" s="6">
        <v>185</v>
      </c>
      <c r="I35" s="6">
        <v>185</v>
      </c>
      <c r="J35" s="6">
        <v>0</v>
      </c>
      <c r="K35" s="6">
        <v>0</v>
      </c>
      <c r="L35" s="6">
        <v>26</v>
      </c>
      <c r="M35" s="6">
        <v>26</v>
      </c>
      <c r="N35" s="6">
        <v>11</v>
      </c>
      <c r="O35" s="6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s="6" customFormat="1" ht="12.75">
      <c r="A36" s="6" t="s">
        <v>63</v>
      </c>
      <c r="B36" s="48" t="s">
        <v>64</v>
      </c>
      <c r="C36" s="6">
        <v>5057</v>
      </c>
      <c r="D36" s="6">
        <v>3938</v>
      </c>
      <c r="E36" s="6">
        <v>3913</v>
      </c>
      <c r="F36" s="6">
        <v>25</v>
      </c>
      <c r="G36" s="6">
        <v>0</v>
      </c>
      <c r="H36" s="6">
        <v>25</v>
      </c>
      <c r="I36" s="6">
        <v>23</v>
      </c>
      <c r="J36" s="6">
        <v>2</v>
      </c>
      <c r="K36" s="6">
        <v>0</v>
      </c>
      <c r="L36" s="6">
        <v>6</v>
      </c>
      <c r="M36" s="6">
        <v>6</v>
      </c>
      <c r="N36" s="6">
        <v>4</v>
      </c>
      <c r="O36" s="6">
        <v>2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s="6" customFormat="1" ht="12.75">
      <c r="A37" s="6" t="s">
        <v>65</v>
      </c>
      <c r="B37" s="48" t="s">
        <v>66</v>
      </c>
      <c r="C37" s="6">
        <v>6095</v>
      </c>
      <c r="D37" s="6">
        <v>4811</v>
      </c>
      <c r="E37" s="6">
        <v>4808</v>
      </c>
      <c r="F37" s="6">
        <v>3</v>
      </c>
      <c r="G37" s="6">
        <v>0</v>
      </c>
      <c r="H37" s="6">
        <v>3</v>
      </c>
      <c r="I37" s="6">
        <v>3</v>
      </c>
      <c r="J37" s="6">
        <v>0</v>
      </c>
      <c r="K37" s="6">
        <v>0</v>
      </c>
      <c r="L37" s="6">
        <v>18</v>
      </c>
      <c r="M37" s="6">
        <v>18</v>
      </c>
      <c r="N37" s="6">
        <v>4</v>
      </c>
      <c r="O37" s="6">
        <v>14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s="6" customFormat="1" ht="12.75">
      <c r="A38" s="6" t="s">
        <v>67</v>
      </c>
      <c r="B38" s="48" t="s">
        <v>68</v>
      </c>
      <c r="C38" s="6">
        <v>5581</v>
      </c>
      <c r="D38" s="6">
        <v>4355</v>
      </c>
      <c r="E38" s="6">
        <v>4341</v>
      </c>
      <c r="F38" s="6">
        <v>14</v>
      </c>
      <c r="G38" s="6">
        <v>0</v>
      </c>
      <c r="H38" s="6">
        <v>14</v>
      </c>
      <c r="I38" s="6">
        <v>14</v>
      </c>
      <c r="J38" s="6">
        <v>0</v>
      </c>
      <c r="K38" s="6">
        <v>0</v>
      </c>
      <c r="L38" s="6">
        <v>4</v>
      </c>
      <c r="M38" s="6">
        <v>4</v>
      </c>
      <c r="N38" s="6">
        <v>0</v>
      </c>
      <c r="O38" s="6">
        <v>4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s="6" customFormat="1" ht="12.75">
      <c r="A39" s="6" t="s">
        <v>69</v>
      </c>
      <c r="B39" s="48" t="s">
        <v>70</v>
      </c>
      <c r="C39" s="6">
        <v>13376</v>
      </c>
      <c r="D39" s="6">
        <v>10320</v>
      </c>
      <c r="E39" s="6">
        <v>10296</v>
      </c>
      <c r="F39" s="6">
        <v>24</v>
      </c>
      <c r="G39" s="6">
        <v>0</v>
      </c>
      <c r="H39" s="6">
        <v>24</v>
      </c>
      <c r="I39" s="6">
        <v>20</v>
      </c>
      <c r="J39" s="6">
        <v>3</v>
      </c>
      <c r="K39" s="6">
        <v>1</v>
      </c>
      <c r="L39" s="6">
        <v>30</v>
      </c>
      <c r="M39" s="6">
        <v>30</v>
      </c>
      <c r="N39" s="6">
        <v>10</v>
      </c>
      <c r="O39" s="6">
        <v>19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</row>
    <row r="40" spans="1:20" s="6" customFormat="1" ht="12.75">
      <c r="A40" s="6" t="s">
        <v>71</v>
      </c>
      <c r="B40" s="48" t="s">
        <v>72</v>
      </c>
      <c r="C40" s="6">
        <v>8682</v>
      </c>
      <c r="D40" s="6">
        <v>6966</v>
      </c>
      <c r="E40" s="6">
        <v>6959</v>
      </c>
      <c r="F40" s="6">
        <v>7</v>
      </c>
      <c r="G40" s="6">
        <v>0</v>
      </c>
      <c r="H40" s="6">
        <v>7</v>
      </c>
      <c r="I40" s="6">
        <v>7</v>
      </c>
      <c r="J40" s="6">
        <v>0</v>
      </c>
      <c r="K40" s="6">
        <v>0</v>
      </c>
      <c r="L40" s="6">
        <v>15</v>
      </c>
      <c r="M40" s="6">
        <v>15</v>
      </c>
      <c r="N40" s="6">
        <v>7</v>
      </c>
      <c r="O40" s="6">
        <v>8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s="6" customFormat="1" ht="12.75">
      <c r="A41" s="6" t="s">
        <v>73</v>
      </c>
      <c r="B41" s="48" t="s">
        <v>74</v>
      </c>
      <c r="C41" s="6">
        <v>7075</v>
      </c>
      <c r="D41" s="6">
        <v>5613</v>
      </c>
      <c r="E41" s="6">
        <v>5581</v>
      </c>
      <c r="F41" s="6">
        <v>32</v>
      </c>
      <c r="G41" s="6">
        <v>0</v>
      </c>
      <c r="H41" s="6">
        <v>32</v>
      </c>
      <c r="I41" s="6">
        <v>32</v>
      </c>
      <c r="J41" s="6">
        <v>0</v>
      </c>
      <c r="K41" s="6">
        <v>0</v>
      </c>
      <c r="L41" s="6">
        <v>41</v>
      </c>
      <c r="M41" s="6">
        <v>41</v>
      </c>
      <c r="N41" s="6">
        <v>37</v>
      </c>
      <c r="O41" s="6">
        <v>4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s="6" customFormat="1" ht="12.75">
      <c r="A42" s="6" t="s">
        <v>75</v>
      </c>
      <c r="B42" s="48" t="s">
        <v>76</v>
      </c>
      <c r="C42" s="6">
        <v>6414</v>
      </c>
      <c r="D42" s="6">
        <v>5028</v>
      </c>
      <c r="E42" s="6">
        <v>4973</v>
      </c>
      <c r="F42" s="6">
        <v>55</v>
      </c>
      <c r="G42" s="6">
        <v>0</v>
      </c>
      <c r="H42" s="6">
        <v>55</v>
      </c>
      <c r="I42" s="6">
        <v>52</v>
      </c>
      <c r="J42" s="6">
        <v>1</v>
      </c>
      <c r="K42" s="6">
        <v>2</v>
      </c>
      <c r="L42" s="6">
        <v>15</v>
      </c>
      <c r="M42" s="6">
        <v>15</v>
      </c>
      <c r="N42" s="6">
        <v>6</v>
      </c>
      <c r="O42" s="6">
        <v>7</v>
      </c>
      <c r="P42" s="6">
        <v>2</v>
      </c>
      <c r="Q42" s="6">
        <v>0</v>
      </c>
      <c r="R42" s="6">
        <v>0</v>
      </c>
      <c r="S42" s="6">
        <v>0</v>
      </c>
      <c r="T42" s="6">
        <v>0</v>
      </c>
    </row>
    <row r="43" spans="1:20" s="6" customFormat="1" ht="12.75">
      <c r="A43" s="6" t="s">
        <v>77</v>
      </c>
      <c r="B43" s="48" t="s">
        <v>78</v>
      </c>
      <c r="C43" s="6">
        <v>18383</v>
      </c>
      <c r="D43" s="6">
        <v>14899</v>
      </c>
      <c r="E43" s="6">
        <v>14805</v>
      </c>
      <c r="F43" s="6">
        <v>94</v>
      </c>
      <c r="G43" s="6">
        <v>0</v>
      </c>
      <c r="H43" s="6">
        <v>94</v>
      </c>
      <c r="I43" s="6">
        <v>84</v>
      </c>
      <c r="J43" s="6">
        <v>4</v>
      </c>
      <c r="K43" s="6">
        <v>6</v>
      </c>
      <c r="L43" s="6">
        <v>83</v>
      </c>
      <c r="M43" s="6">
        <v>83</v>
      </c>
      <c r="N43" s="6">
        <v>17</v>
      </c>
      <c r="O43" s="6">
        <v>60</v>
      </c>
      <c r="P43" s="6">
        <v>6</v>
      </c>
      <c r="Q43" s="6">
        <v>0</v>
      </c>
      <c r="R43" s="6">
        <v>0</v>
      </c>
      <c r="S43" s="6">
        <v>0</v>
      </c>
      <c r="T43" s="6">
        <v>0</v>
      </c>
    </row>
    <row r="44" spans="1:20" s="7" customFormat="1" ht="12.75">
      <c r="A44" s="36"/>
      <c r="B44" s="37" t="s">
        <v>144</v>
      </c>
      <c r="C44" s="37">
        <f>SUM(C31:C43)</f>
        <v>142634</v>
      </c>
      <c r="D44" s="37">
        <f aca="true" t="shared" si="1" ref="D44:T44">SUM(D31:D43)</f>
        <v>112896</v>
      </c>
      <c r="E44" s="37">
        <f t="shared" si="1"/>
        <v>112196</v>
      </c>
      <c r="F44" s="37">
        <f t="shared" si="1"/>
        <v>700</v>
      </c>
      <c r="G44" s="37">
        <f t="shared" si="1"/>
        <v>0</v>
      </c>
      <c r="H44" s="37">
        <f t="shared" si="1"/>
        <v>700</v>
      </c>
      <c r="I44" s="37">
        <f t="shared" si="1"/>
        <v>657</v>
      </c>
      <c r="J44" s="37">
        <f t="shared" si="1"/>
        <v>32</v>
      </c>
      <c r="K44" s="37">
        <f t="shared" si="1"/>
        <v>11</v>
      </c>
      <c r="L44" s="37">
        <f t="shared" si="1"/>
        <v>553</v>
      </c>
      <c r="M44" s="37">
        <f t="shared" si="1"/>
        <v>553</v>
      </c>
      <c r="N44" s="37">
        <f t="shared" si="1"/>
        <v>287</v>
      </c>
      <c r="O44" s="37">
        <f t="shared" si="1"/>
        <v>255</v>
      </c>
      <c r="P44" s="37">
        <f t="shared" si="1"/>
        <v>11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8">
        <f t="shared" si="1"/>
        <v>0</v>
      </c>
    </row>
    <row r="45" spans="1:20" ht="12.75">
      <c r="A45" s="39">
        <v>142600</v>
      </c>
      <c r="B45" s="40" t="s">
        <v>153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</row>
    <row r="46" spans="1:20" s="6" customFormat="1" ht="12.75">
      <c r="A46" s="6" t="s">
        <v>79</v>
      </c>
      <c r="B46" s="48" t="s">
        <v>80</v>
      </c>
      <c r="C46" s="6">
        <v>2713</v>
      </c>
      <c r="D46" s="6">
        <v>2086</v>
      </c>
      <c r="E46" s="6">
        <v>2075</v>
      </c>
      <c r="F46" s="6">
        <v>11</v>
      </c>
      <c r="G46" s="6">
        <v>0</v>
      </c>
      <c r="H46" s="6">
        <v>11</v>
      </c>
      <c r="I46" s="6">
        <v>11</v>
      </c>
      <c r="J46" s="6">
        <v>0</v>
      </c>
      <c r="K46" s="6">
        <v>0</v>
      </c>
      <c r="L46" s="6">
        <v>12</v>
      </c>
      <c r="M46" s="6">
        <v>12</v>
      </c>
      <c r="N46" s="6">
        <v>10</v>
      </c>
      <c r="O46" s="6">
        <v>2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6" customFormat="1" ht="12.75">
      <c r="A47" s="6" t="s">
        <v>81</v>
      </c>
      <c r="B47" s="48" t="s">
        <v>82</v>
      </c>
      <c r="C47" s="6">
        <v>3051</v>
      </c>
      <c r="D47" s="6">
        <v>2498</v>
      </c>
      <c r="E47" s="6">
        <v>2476</v>
      </c>
      <c r="F47" s="6">
        <v>22</v>
      </c>
      <c r="G47" s="6">
        <v>0</v>
      </c>
      <c r="H47" s="6">
        <v>22</v>
      </c>
      <c r="I47" s="6">
        <v>22</v>
      </c>
      <c r="J47" s="6">
        <v>0</v>
      </c>
      <c r="K47" s="6">
        <v>0</v>
      </c>
      <c r="L47" s="6">
        <v>11</v>
      </c>
      <c r="M47" s="6">
        <v>11</v>
      </c>
      <c r="N47" s="6">
        <v>8</v>
      </c>
      <c r="O47" s="6">
        <v>3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s="6" customFormat="1" ht="12.75">
      <c r="A48" s="6" t="s">
        <v>83</v>
      </c>
      <c r="B48" s="48" t="s">
        <v>84</v>
      </c>
      <c r="C48" s="6">
        <v>8601</v>
      </c>
      <c r="D48" s="6">
        <v>6697</v>
      </c>
      <c r="E48" s="6">
        <v>6683</v>
      </c>
      <c r="F48" s="6">
        <v>14</v>
      </c>
      <c r="G48" s="6">
        <v>0</v>
      </c>
      <c r="H48" s="6">
        <v>14</v>
      </c>
      <c r="I48" s="6">
        <v>14</v>
      </c>
      <c r="J48" s="6">
        <v>0</v>
      </c>
      <c r="K48" s="6">
        <v>0</v>
      </c>
      <c r="L48" s="6">
        <v>21</v>
      </c>
      <c r="M48" s="6">
        <v>21</v>
      </c>
      <c r="N48" s="6">
        <v>15</v>
      </c>
      <c r="O48" s="6">
        <v>6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s="6" customFormat="1" ht="12.75">
      <c r="A49" s="6" t="s">
        <v>85</v>
      </c>
      <c r="B49" s="48" t="s">
        <v>86</v>
      </c>
      <c r="C49" s="6">
        <v>5252</v>
      </c>
      <c r="D49" s="6">
        <v>4050</v>
      </c>
      <c r="E49" s="6">
        <v>4033</v>
      </c>
      <c r="F49" s="6">
        <v>17</v>
      </c>
      <c r="G49" s="6">
        <v>0</v>
      </c>
      <c r="H49" s="6">
        <v>17</v>
      </c>
      <c r="I49" s="6">
        <v>17</v>
      </c>
      <c r="J49" s="6">
        <v>0</v>
      </c>
      <c r="K49" s="6">
        <v>0</v>
      </c>
      <c r="L49" s="6">
        <v>13</v>
      </c>
      <c r="M49" s="6">
        <v>13</v>
      </c>
      <c r="N49" s="6">
        <v>7</v>
      </c>
      <c r="O49" s="6">
        <v>6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s="6" customFormat="1" ht="12.75">
      <c r="A50" s="6" t="s">
        <v>87</v>
      </c>
      <c r="B50" s="48" t="s">
        <v>88</v>
      </c>
      <c r="C50" s="6">
        <v>6321</v>
      </c>
      <c r="D50" s="6">
        <v>5009</v>
      </c>
      <c r="E50" s="6">
        <v>4997</v>
      </c>
      <c r="F50" s="6">
        <v>12</v>
      </c>
      <c r="G50" s="6">
        <v>0</v>
      </c>
      <c r="H50" s="6">
        <v>12</v>
      </c>
      <c r="I50" s="6">
        <v>12</v>
      </c>
      <c r="J50" s="6">
        <v>0</v>
      </c>
      <c r="K50" s="6">
        <v>0</v>
      </c>
      <c r="L50" s="6">
        <v>18</v>
      </c>
      <c r="M50" s="6">
        <v>18</v>
      </c>
      <c r="N50" s="6">
        <v>13</v>
      </c>
      <c r="O50" s="6">
        <v>5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s="6" customFormat="1" ht="12.75">
      <c r="A51" s="6" t="s">
        <v>89</v>
      </c>
      <c r="B51" s="48" t="s">
        <v>90</v>
      </c>
      <c r="C51" s="6">
        <v>2801</v>
      </c>
      <c r="D51" s="6">
        <v>2162</v>
      </c>
      <c r="E51" s="6">
        <v>2154</v>
      </c>
      <c r="F51" s="6">
        <v>8</v>
      </c>
      <c r="G51" s="6">
        <v>0</v>
      </c>
      <c r="H51" s="6">
        <v>8</v>
      </c>
      <c r="I51" s="6">
        <v>8</v>
      </c>
      <c r="J51" s="6">
        <v>0</v>
      </c>
      <c r="K51" s="6">
        <v>0</v>
      </c>
      <c r="L51" s="6">
        <v>10</v>
      </c>
      <c r="M51" s="6">
        <v>10</v>
      </c>
      <c r="N51" s="6">
        <v>5</v>
      </c>
      <c r="O51" s="6">
        <v>5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s="6" customFormat="1" ht="12.75">
      <c r="A52" s="6" t="s">
        <v>91</v>
      </c>
      <c r="B52" s="48" t="s">
        <v>92</v>
      </c>
      <c r="C52" s="6">
        <v>3703</v>
      </c>
      <c r="D52" s="6">
        <v>2985</v>
      </c>
      <c r="E52" s="6">
        <v>2969</v>
      </c>
      <c r="F52" s="6">
        <v>16</v>
      </c>
      <c r="G52" s="6">
        <v>0</v>
      </c>
      <c r="H52" s="6">
        <v>16</v>
      </c>
      <c r="I52" s="6">
        <v>16</v>
      </c>
      <c r="J52" s="6">
        <v>0</v>
      </c>
      <c r="K52" s="6">
        <v>0</v>
      </c>
      <c r="L52" s="6">
        <v>10</v>
      </c>
      <c r="M52" s="6">
        <v>10</v>
      </c>
      <c r="N52" s="6">
        <v>8</v>
      </c>
      <c r="O52" s="6">
        <v>2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s="6" customFormat="1" ht="12.75">
      <c r="A53" s="6" t="s">
        <v>93</v>
      </c>
      <c r="B53" s="48" t="s">
        <v>94</v>
      </c>
      <c r="C53" s="6">
        <v>16410</v>
      </c>
      <c r="D53" s="6">
        <v>12656</v>
      </c>
      <c r="E53" s="6">
        <v>12641</v>
      </c>
      <c r="F53" s="6">
        <v>15</v>
      </c>
      <c r="G53" s="6">
        <v>0</v>
      </c>
      <c r="H53" s="6">
        <v>15</v>
      </c>
      <c r="I53" s="6">
        <v>15</v>
      </c>
      <c r="J53" s="6">
        <v>0</v>
      </c>
      <c r="K53" s="6">
        <v>0</v>
      </c>
      <c r="L53" s="6">
        <v>41</v>
      </c>
      <c r="M53" s="6">
        <v>41</v>
      </c>
      <c r="N53" s="6">
        <v>23</v>
      </c>
      <c r="O53" s="6">
        <v>18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s="6" customFormat="1" ht="12.75">
      <c r="A54" s="6" t="s">
        <v>95</v>
      </c>
      <c r="B54" s="48" t="s">
        <v>96</v>
      </c>
      <c r="C54" s="6">
        <v>7428</v>
      </c>
      <c r="D54" s="6">
        <v>5620</v>
      </c>
      <c r="E54" s="6">
        <v>5609</v>
      </c>
      <c r="F54" s="6">
        <v>11</v>
      </c>
      <c r="G54" s="6">
        <v>0</v>
      </c>
      <c r="H54" s="6">
        <v>11</v>
      </c>
      <c r="I54" s="6">
        <v>11</v>
      </c>
      <c r="J54" s="6">
        <v>0</v>
      </c>
      <c r="K54" s="6">
        <v>0</v>
      </c>
      <c r="L54" s="6">
        <v>8</v>
      </c>
      <c r="M54" s="6">
        <v>8</v>
      </c>
      <c r="N54" s="6">
        <v>3</v>
      </c>
      <c r="O54" s="6">
        <v>5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s="6" customFormat="1" ht="12.75">
      <c r="A55" s="6" t="s">
        <v>97</v>
      </c>
      <c r="B55" s="48" t="s">
        <v>98</v>
      </c>
      <c r="C55" s="6">
        <v>4773</v>
      </c>
      <c r="D55" s="6">
        <v>3781</v>
      </c>
      <c r="E55" s="6">
        <v>3764</v>
      </c>
      <c r="F55" s="6">
        <v>17</v>
      </c>
      <c r="G55" s="6">
        <v>0</v>
      </c>
      <c r="H55" s="6">
        <v>17</v>
      </c>
      <c r="I55" s="6">
        <v>17</v>
      </c>
      <c r="J55" s="6">
        <v>0</v>
      </c>
      <c r="K55" s="6">
        <v>0</v>
      </c>
      <c r="L55" s="6">
        <v>9</v>
      </c>
      <c r="M55" s="6">
        <v>9</v>
      </c>
      <c r="N55" s="6">
        <v>7</v>
      </c>
      <c r="O55" s="6">
        <v>2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s="6" customFormat="1" ht="12.75">
      <c r="A56" s="6" t="s">
        <v>99</v>
      </c>
      <c r="B56" s="48" t="s">
        <v>100</v>
      </c>
      <c r="C56" s="6">
        <v>6037</v>
      </c>
      <c r="D56" s="6">
        <v>4479</v>
      </c>
      <c r="E56" s="6">
        <v>4468</v>
      </c>
      <c r="F56" s="6">
        <v>11</v>
      </c>
      <c r="G56" s="6">
        <v>0</v>
      </c>
      <c r="H56" s="6">
        <v>11</v>
      </c>
      <c r="I56" s="6">
        <v>11</v>
      </c>
      <c r="J56" s="6">
        <v>0</v>
      </c>
      <c r="K56" s="6">
        <v>0</v>
      </c>
      <c r="L56" s="6">
        <v>10</v>
      </c>
      <c r="M56" s="6">
        <v>10</v>
      </c>
      <c r="N56" s="6">
        <v>8</v>
      </c>
      <c r="O56" s="6">
        <v>2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s="6" customFormat="1" ht="12.75">
      <c r="A57" s="6" t="s">
        <v>101</v>
      </c>
      <c r="B57" s="48" t="s">
        <v>102</v>
      </c>
      <c r="C57" s="6">
        <v>4794</v>
      </c>
      <c r="D57" s="6">
        <v>3769</v>
      </c>
      <c r="E57" s="6">
        <v>3759</v>
      </c>
      <c r="F57" s="6">
        <v>10</v>
      </c>
      <c r="G57" s="6">
        <v>0</v>
      </c>
      <c r="H57" s="6">
        <v>10</v>
      </c>
      <c r="I57" s="6">
        <v>10</v>
      </c>
      <c r="J57" s="6">
        <v>0</v>
      </c>
      <c r="K57" s="6">
        <v>0</v>
      </c>
      <c r="L57" s="6">
        <v>14</v>
      </c>
      <c r="M57" s="6">
        <v>14</v>
      </c>
      <c r="N57" s="6">
        <v>4</v>
      </c>
      <c r="O57" s="6">
        <v>10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s="6" customFormat="1" ht="12.75">
      <c r="A58" s="6" t="s">
        <v>103</v>
      </c>
      <c r="B58" s="48" t="s">
        <v>104</v>
      </c>
      <c r="C58" s="6">
        <v>10219</v>
      </c>
      <c r="D58" s="6">
        <v>7760</v>
      </c>
      <c r="E58" s="6">
        <v>7754</v>
      </c>
      <c r="F58" s="6">
        <v>6</v>
      </c>
      <c r="G58" s="6">
        <v>0</v>
      </c>
      <c r="H58" s="6">
        <v>6</v>
      </c>
      <c r="I58" s="6">
        <v>6</v>
      </c>
      <c r="J58" s="6">
        <v>0</v>
      </c>
      <c r="K58" s="6">
        <v>0</v>
      </c>
      <c r="L58" s="6">
        <v>23</v>
      </c>
      <c r="M58" s="6">
        <v>23</v>
      </c>
      <c r="N58" s="6">
        <v>16</v>
      </c>
      <c r="O58" s="6">
        <v>7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s="7" customFormat="1" ht="12.75">
      <c r="A59" s="36"/>
      <c r="B59" s="37" t="s">
        <v>144</v>
      </c>
      <c r="C59" s="37">
        <f>SUM(C46:C58)</f>
        <v>82103</v>
      </c>
      <c r="D59" s="37">
        <f aca="true" t="shared" si="2" ref="D59:T59">SUM(D46:D58)</f>
        <v>63552</v>
      </c>
      <c r="E59" s="37">
        <f t="shared" si="2"/>
        <v>63382</v>
      </c>
      <c r="F59" s="37">
        <f t="shared" si="2"/>
        <v>170</v>
      </c>
      <c r="G59" s="37">
        <f t="shared" si="2"/>
        <v>0</v>
      </c>
      <c r="H59" s="37">
        <f t="shared" si="2"/>
        <v>170</v>
      </c>
      <c r="I59" s="37">
        <f t="shared" si="2"/>
        <v>170</v>
      </c>
      <c r="J59" s="37">
        <f t="shared" si="2"/>
        <v>0</v>
      </c>
      <c r="K59" s="37">
        <f t="shared" si="2"/>
        <v>0</v>
      </c>
      <c r="L59" s="37">
        <f t="shared" si="2"/>
        <v>200</v>
      </c>
      <c r="M59" s="37">
        <f t="shared" si="2"/>
        <v>200</v>
      </c>
      <c r="N59" s="37">
        <f t="shared" si="2"/>
        <v>127</v>
      </c>
      <c r="O59" s="37">
        <f t="shared" si="2"/>
        <v>73</v>
      </c>
      <c r="P59" s="37">
        <f t="shared" si="2"/>
        <v>0</v>
      </c>
      <c r="Q59" s="37">
        <f t="shared" si="2"/>
        <v>0</v>
      </c>
      <c r="R59" s="37">
        <f t="shared" si="2"/>
        <v>0</v>
      </c>
      <c r="S59" s="37">
        <f t="shared" si="2"/>
        <v>0</v>
      </c>
      <c r="T59" s="38">
        <f t="shared" si="2"/>
        <v>0</v>
      </c>
    </row>
    <row r="60" spans="1:20" ht="12.75">
      <c r="A60" s="39">
        <v>142900</v>
      </c>
      <c r="B60" s="40" t="s">
        <v>154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</row>
    <row r="61" spans="1:20" s="6" customFormat="1" ht="12.75">
      <c r="A61" s="6" t="s">
        <v>105</v>
      </c>
      <c r="B61" s="48" t="s">
        <v>106</v>
      </c>
      <c r="C61" s="6">
        <v>18953</v>
      </c>
      <c r="D61" s="6">
        <v>15311</v>
      </c>
      <c r="E61" s="6">
        <v>15260</v>
      </c>
      <c r="F61" s="6">
        <v>51</v>
      </c>
      <c r="G61" s="6">
        <v>0</v>
      </c>
      <c r="H61" s="6">
        <v>51</v>
      </c>
      <c r="I61" s="6">
        <v>32</v>
      </c>
      <c r="J61" s="6">
        <v>18</v>
      </c>
      <c r="K61" s="6">
        <v>1</v>
      </c>
      <c r="L61" s="6">
        <v>79</v>
      </c>
      <c r="M61" s="6">
        <v>79</v>
      </c>
      <c r="N61" s="6">
        <v>14</v>
      </c>
      <c r="O61" s="6">
        <v>64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</row>
    <row r="62" spans="1:20" s="6" customFormat="1" ht="12.75">
      <c r="A62" s="6" t="s">
        <v>107</v>
      </c>
      <c r="B62" s="48" t="s">
        <v>108</v>
      </c>
      <c r="C62" s="6">
        <v>3943</v>
      </c>
      <c r="D62" s="6">
        <v>3098</v>
      </c>
      <c r="E62" s="6">
        <v>3084</v>
      </c>
      <c r="F62" s="6">
        <v>14</v>
      </c>
      <c r="G62" s="6">
        <v>0</v>
      </c>
      <c r="H62" s="6">
        <v>14</v>
      </c>
      <c r="I62" s="6">
        <v>14</v>
      </c>
      <c r="J62" s="6">
        <v>0</v>
      </c>
      <c r="K62" s="6">
        <v>0</v>
      </c>
      <c r="L62" s="6">
        <v>14</v>
      </c>
      <c r="M62" s="6">
        <v>14</v>
      </c>
      <c r="N62" s="6">
        <v>11</v>
      </c>
      <c r="O62" s="6">
        <v>3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s="6" customFormat="1" ht="12.75">
      <c r="A63" s="6" t="s">
        <v>109</v>
      </c>
      <c r="B63" s="48" t="s">
        <v>110</v>
      </c>
      <c r="C63" s="6">
        <v>2557</v>
      </c>
      <c r="D63" s="6">
        <v>2073</v>
      </c>
      <c r="E63" s="6">
        <v>2065</v>
      </c>
      <c r="F63" s="6">
        <v>8</v>
      </c>
      <c r="G63" s="6">
        <v>0</v>
      </c>
      <c r="H63" s="6">
        <v>8</v>
      </c>
      <c r="I63" s="6">
        <v>8</v>
      </c>
      <c r="J63" s="6">
        <v>0</v>
      </c>
      <c r="K63" s="6">
        <v>0</v>
      </c>
      <c r="L63" s="6">
        <v>9</v>
      </c>
      <c r="M63" s="6">
        <v>9</v>
      </c>
      <c r="N63" s="6">
        <v>3</v>
      </c>
      <c r="O63" s="6">
        <v>6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s="6" customFormat="1" ht="12.75">
      <c r="A64" s="6" t="s">
        <v>111</v>
      </c>
      <c r="B64" s="48" t="s">
        <v>112</v>
      </c>
      <c r="C64" s="6">
        <v>5100</v>
      </c>
      <c r="D64" s="6">
        <v>4120</v>
      </c>
      <c r="E64" s="6">
        <v>4107</v>
      </c>
      <c r="F64" s="6">
        <v>13</v>
      </c>
      <c r="G64" s="6">
        <v>0</v>
      </c>
      <c r="H64" s="6">
        <v>13</v>
      </c>
      <c r="I64" s="6">
        <v>13</v>
      </c>
      <c r="J64" s="6">
        <v>0</v>
      </c>
      <c r="K64" s="6">
        <v>0</v>
      </c>
      <c r="L64" s="6">
        <v>42</v>
      </c>
      <c r="M64" s="6">
        <v>42</v>
      </c>
      <c r="N64" s="6">
        <v>30</v>
      </c>
      <c r="O64" s="6">
        <v>12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s="6" customFormat="1" ht="12.75">
      <c r="A65" s="6" t="s">
        <v>113</v>
      </c>
      <c r="B65" s="48" t="s">
        <v>114</v>
      </c>
      <c r="C65" s="6">
        <v>6968</v>
      </c>
      <c r="D65" s="6">
        <v>5573</v>
      </c>
      <c r="E65" s="6">
        <v>5547</v>
      </c>
      <c r="F65" s="6">
        <v>26</v>
      </c>
      <c r="G65" s="6">
        <v>0</v>
      </c>
      <c r="H65" s="6">
        <v>26</v>
      </c>
      <c r="I65" s="6">
        <v>22</v>
      </c>
      <c r="J65" s="6">
        <v>4</v>
      </c>
      <c r="K65" s="6">
        <v>0</v>
      </c>
      <c r="L65" s="6">
        <v>22</v>
      </c>
      <c r="M65" s="6">
        <v>22</v>
      </c>
      <c r="N65" s="6">
        <v>12</v>
      </c>
      <c r="O65" s="6">
        <v>10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s="6" customFormat="1" ht="12.75">
      <c r="A66" s="6" t="s">
        <v>115</v>
      </c>
      <c r="B66" s="48" t="s">
        <v>116</v>
      </c>
      <c r="C66" s="6">
        <v>5895</v>
      </c>
      <c r="D66" s="6">
        <v>4696</v>
      </c>
      <c r="E66" s="6">
        <v>4673</v>
      </c>
      <c r="F66" s="6">
        <v>23</v>
      </c>
      <c r="G66" s="6">
        <v>0</v>
      </c>
      <c r="H66" s="6">
        <v>23</v>
      </c>
      <c r="I66" s="6">
        <v>17</v>
      </c>
      <c r="J66" s="6">
        <v>0</v>
      </c>
      <c r="K66" s="6">
        <v>6</v>
      </c>
      <c r="L66" s="6">
        <v>22</v>
      </c>
      <c r="M66" s="6">
        <v>22</v>
      </c>
      <c r="N66" s="6">
        <v>7</v>
      </c>
      <c r="O66" s="6">
        <v>9</v>
      </c>
      <c r="P66" s="6">
        <v>6</v>
      </c>
      <c r="Q66" s="6">
        <v>0</v>
      </c>
      <c r="R66" s="6">
        <v>0</v>
      </c>
      <c r="S66" s="6">
        <v>0</v>
      </c>
      <c r="T66" s="6">
        <v>0</v>
      </c>
    </row>
    <row r="67" spans="1:20" s="6" customFormat="1" ht="12.75">
      <c r="A67" s="6" t="s">
        <v>117</v>
      </c>
      <c r="B67" s="48" t="s">
        <v>118</v>
      </c>
      <c r="C67" s="6">
        <v>4102</v>
      </c>
      <c r="D67" s="6">
        <v>3315</v>
      </c>
      <c r="E67" s="6">
        <v>3311</v>
      </c>
      <c r="F67" s="6">
        <v>4</v>
      </c>
      <c r="G67" s="6">
        <v>0</v>
      </c>
      <c r="H67" s="6">
        <v>4</v>
      </c>
      <c r="I67" s="6">
        <v>4</v>
      </c>
      <c r="J67" s="6">
        <v>0</v>
      </c>
      <c r="K67" s="6">
        <v>0</v>
      </c>
      <c r="L67" s="6">
        <v>6</v>
      </c>
      <c r="M67" s="6">
        <v>6</v>
      </c>
      <c r="N67" s="6">
        <v>1</v>
      </c>
      <c r="O67" s="6">
        <v>5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s="6" customFormat="1" ht="12.75">
      <c r="A68" s="6" t="s">
        <v>119</v>
      </c>
      <c r="B68" s="48" t="s">
        <v>120</v>
      </c>
      <c r="C68" s="6">
        <v>6308</v>
      </c>
      <c r="D68" s="6">
        <v>4998</v>
      </c>
      <c r="E68" s="6">
        <v>4989</v>
      </c>
      <c r="F68" s="6">
        <v>9</v>
      </c>
      <c r="G68" s="6">
        <v>0</v>
      </c>
      <c r="H68" s="6">
        <v>9</v>
      </c>
      <c r="I68" s="6">
        <v>9</v>
      </c>
      <c r="J68" s="6">
        <v>0</v>
      </c>
      <c r="K68" s="6">
        <v>0</v>
      </c>
      <c r="L68" s="6">
        <v>27</v>
      </c>
      <c r="M68" s="6">
        <v>27</v>
      </c>
      <c r="N68" s="6">
        <v>9</v>
      </c>
      <c r="O68" s="6">
        <v>18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s="6" customFormat="1" ht="12.75">
      <c r="A69" s="6" t="s">
        <v>121</v>
      </c>
      <c r="B69" s="48" t="s">
        <v>122</v>
      </c>
      <c r="C69" s="6">
        <v>4655</v>
      </c>
      <c r="D69" s="6">
        <v>3829</v>
      </c>
      <c r="E69" s="6">
        <v>3812</v>
      </c>
      <c r="F69" s="6">
        <v>17</v>
      </c>
      <c r="G69" s="6">
        <v>0</v>
      </c>
      <c r="H69" s="6">
        <v>17</v>
      </c>
      <c r="I69" s="6">
        <v>17</v>
      </c>
      <c r="J69" s="6">
        <v>0</v>
      </c>
      <c r="K69" s="6">
        <v>0</v>
      </c>
      <c r="L69" s="6">
        <v>15</v>
      </c>
      <c r="M69" s="6">
        <v>15</v>
      </c>
      <c r="N69" s="6">
        <v>2</v>
      </c>
      <c r="O69" s="6">
        <v>13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s="7" customFormat="1" ht="12.75">
      <c r="A70" s="36"/>
      <c r="B70" s="37" t="s">
        <v>144</v>
      </c>
      <c r="C70" s="37">
        <f>SUM(C61:C69)</f>
        <v>58481</v>
      </c>
      <c r="D70" s="37">
        <f aca="true" t="shared" si="3" ref="D70:T70">SUM(D61:D69)</f>
        <v>47013</v>
      </c>
      <c r="E70" s="37">
        <f t="shared" si="3"/>
        <v>46848</v>
      </c>
      <c r="F70" s="37">
        <f t="shared" si="3"/>
        <v>165</v>
      </c>
      <c r="G70" s="37">
        <f t="shared" si="3"/>
        <v>0</v>
      </c>
      <c r="H70" s="37">
        <f t="shared" si="3"/>
        <v>165</v>
      </c>
      <c r="I70" s="37">
        <f t="shared" si="3"/>
        <v>136</v>
      </c>
      <c r="J70" s="37">
        <f t="shared" si="3"/>
        <v>22</v>
      </c>
      <c r="K70" s="37">
        <f t="shared" si="3"/>
        <v>7</v>
      </c>
      <c r="L70" s="37">
        <f t="shared" si="3"/>
        <v>236</v>
      </c>
      <c r="M70" s="37">
        <f t="shared" si="3"/>
        <v>236</v>
      </c>
      <c r="N70" s="37">
        <f t="shared" si="3"/>
        <v>89</v>
      </c>
      <c r="O70" s="37">
        <f t="shared" si="3"/>
        <v>140</v>
      </c>
      <c r="P70" s="37">
        <f t="shared" si="3"/>
        <v>7</v>
      </c>
      <c r="Q70" s="37">
        <f t="shared" si="3"/>
        <v>0</v>
      </c>
      <c r="R70" s="37">
        <f t="shared" si="3"/>
        <v>0</v>
      </c>
      <c r="S70" s="37">
        <f t="shared" si="3"/>
        <v>0</v>
      </c>
      <c r="T70" s="38">
        <f t="shared" si="3"/>
        <v>0</v>
      </c>
    </row>
    <row r="71" spans="1:20" ht="12.75">
      <c r="A71" s="39">
        <v>143300</v>
      </c>
      <c r="B71" s="40" t="s">
        <v>155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</row>
    <row r="72" spans="1:20" s="6" customFormat="1" ht="12.75">
      <c r="A72" s="6" t="s">
        <v>123</v>
      </c>
      <c r="B72" s="48" t="s">
        <v>124</v>
      </c>
      <c r="C72" s="6">
        <v>12929</v>
      </c>
      <c r="D72" s="6">
        <v>10394</v>
      </c>
      <c r="E72" s="6">
        <v>10356</v>
      </c>
      <c r="F72" s="6">
        <v>38</v>
      </c>
      <c r="G72" s="6">
        <v>0</v>
      </c>
      <c r="H72" s="6">
        <v>38</v>
      </c>
      <c r="I72" s="6">
        <v>34</v>
      </c>
      <c r="J72" s="6">
        <v>2</v>
      </c>
      <c r="K72" s="6">
        <v>2</v>
      </c>
      <c r="L72" s="6">
        <v>40</v>
      </c>
      <c r="M72" s="6">
        <v>40</v>
      </c>
      <c r="N72" s="6">
        <v>13</v>
      </c>
      <c r="O72" s="6">
        <v>25</v>
      </c>
      <c r="P72" s="6">
        <v>2</v>
      </c>
      <c r="Q72" s="6">
        <v>0</v>
      </c>
      <c r="R72" s="6">
        <v>0</v>
      </c>
      <c r="S72" s="6">
        <v>0</v>
      </c>
      <c r="T72" s="6">
        <v>0</v>
      </c>
    </row>
    <row r="73" spans="1:20" s="6" customFormat="1" ht="12.75">
      <c r="A73" s="6" t="s">
        <v>125</v>
      </c>
      <c r="B73" s="48" t="s">
        <v>126</v>
      </c>
      <c r="C73" s="6">
        <v>4660</v>
      </c>
      <c r="D73" s="6">
        <v>3707</v>
      </c>
      <c r="E73" s="6">
        <v>3696</v>
      </c>
      <c r="F73" s="6">
        <v>11</v>
      </c>
      <c r="G73" s="6">
        <v>0</v>
      </c>
      <c r="H73" s="6">
        <v>11</v>
      </c>
      <c r="I73" s="6">
        <v>10</v>
      </c>
      <c r="J73" s="6">
        <v>1</v>
      </c>
      <c r="K73" s="6">
        <v>0</v>
      </c>
      <c r="L73" s="6">
        <v>6</v>
      </c>
      <c r="M73" s="6">
        <v>6</v>
      </c>
      <c r="N73" s="6">
        <v>3</v>
      </c>
      <c r="O73" s="6">
        <v>3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s="6" customFormat="1" ht="12.75">
      <c r="A74" s="6" t="s">
        <v>127</v>
      </c>
      <c r="B74" s="48" t="s">
        <v>128</v>
      </c>
      <c r="C74" s="6">
        <v>6850</v>
      </c>
      <c r="D74" s="6">
        <v>5354</v>
      </c>
      <c r="E74" s="6">
        <v>5347</v>
      </c>
      <c r="F74" s="6">
        <v>7</v>
      </c>
      <c r="G74" s="6">
        <v>0</v>
      </c>
      <c r="H74" s="6">
        <v>7</v>
      </c>
      <c r="I74" s="6">
        <v>7</v>
      </c>
      <c r="J74" s="6">
        <v>0</v>
      </c>
      <c r="K74" s="6">
        <v>0</v>
      </c>
      <c r="L74" s="6">
        <v>30</v>
      </c>
      <c r="M74" s="6">
        <v>30</v>
      </c>
      <c r="N74" s="6">
        <v>11</v>
      </c>
      <c r="O74" s="6">
        <v>19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s="6" customFormat="1" ht="12.75">
      <c r="A75" s="6" t="s">
        <v>129</v>
      </c>
      <c r="B75" s="48" t="s">
        <v>130</v>
      </c>
      <c r="C75" s="6">
        <v>7782</v>
      </c>
      <c r="D75" s="6">
        <v>6144</v>
      </c>
      <c r="E75" s="6">
        <v>6131</v>
      </c>
      <c r="F75" s="6">
        <v>13</v>
      </c>
      <c r="G75" s="6">
        <v>0</v>
      </c>
      <c r="H75" s="6">
        <v>13</v>
      </c>
      <c r="I75" s="6">
        <v>12</v>
      </c>
      <c r="J75" s="6">
        <v>1</v>
      </c>
      <c r="K75" s="6">
        <v>0</v>
      </c>
      <c r="L75" s="6">
        <v>24</v>
      </c>
      <c r="M75" s="6">
        <v>24</v>
      </c>
      <c r="N75" s="6">
        <v>9</v>
      </c>
      <c r="O75" s="6">
        <v>15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s="6" customFormat="1" ht="12.75">
      <c r="A76" s="6" t="s">
        <v>131</v>
      </c>
      <c r="B76" s="48" t="s">
        <v>132</v>
      </c>
      <c r="C76" s="6">
        <v>17949</v>
      </c>
      <c r="D76" s="6">
        <v>14099</v>
      </c>
      <c r="E76" s="6">
        <v>14077</v>
      </c>
      <c r="F76" s="6">
        <v>22</v>
      </c>
      <c r="G76" s="6">
        <v>0</v>
      </c>
      <c r="H76" s="6">
        <v>22</v>
      </c>
      <c r="I76" s="6">
        <v>22</v>
      </c>
      <c r="J76" s="6">
        <v>0</v>
      </c>
      <c r="K76" s="6">
        <v>0</v>
      </c>
      <c r="L76" s="6">
        <v>68</v>
      </c>
      <c r="M76" s="6">
        <v>68</v>
      </c>
      <c r="N76" s="6">
        <v>24</v>
      </c>
      <c r="O76" s="6">
        <v>44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s="6" customFormat="1" ht="12.75">
      <c r="A77" s="6" t="s">
        <v>133</v>
      </c>
      <c r="B77" s="48" t="s">
        <v>134</v>
      </c>
      <c r="C77" s="6">
        <v>4298</v>
      </c>
      <c r="D77" s="6">
        <v>3533</v>
      </c>
      <c r="E77" s="6">
        <v>3508</v>
      </c>
      <c r="F77" s="6">
        <v>25</v>
      </c>
      <c r="G77" s="6">
        <v>0</v>
      </c>
      <c r="H77" s="6">
        <v>25</v>
      </c>
      <c r="I77" s="6">
        <v>24</v>
      </c>
      <c r="J77" s="6">
        <v>0</v>
      </c>
      <c r="K77" s="6">
        <v>1</v>
      </c>
      <c r="L77" s="6">
        <v>5</v>
      </c>
      <c r="M77" s="6">
        <v>5</v>
      </c>
      <c r="N77" s="6">
        <v>3</v>
      </c>
      <c r="O77" s="6">
        <v>1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</row>
    <row r="78" spans="1:20" s="6" customFormat="1" ht="12.75">
      <c r="A78" s="6" t="s">
        <v>135</v>
      </c>
      <c r="B78" s="48" t="s">
        <v>136</v>
      </c>
      <c r="C78" s="6">
        <v>6308</v>
      </c>
      <c r="D78" s="6">
        <v>4998</v>
      </c>
      <c r="E78" s="6">
        <v>4971</v>
      </c>
      <c r="F78" s="6">
        <v>27</v>
      </c>
      <c r="G78" s="6">
        <v>0</v>
      </c>
      <c r="H78" s="6">
        <v>27</v>
      </c>
      <c r="I78" s="6">
        <v>26</v>
      </c>
      <c r="J78" s="6">
        <v>1</v>
      </c>
      <c r="K78" s="6">
        <v>0</v>
      </c>
      <c r="L78" s="6">
        <v>24</v>
      </c>
      <c r="M78" s="6">
        <v>24</v>
      </c>
      <c r="N78" s="6">
        <v>11</v>
      </c>
      <c r="O78" s="6">
        <v>13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 s="6" customFormat="1" ht="12.75">
      <c r="A79" s="6" t="s">
        <v>137</v>
      </c>
      <c r="B79" s="48" t="s">
        <v>138</v>
      </c>
      <c r="C79" s="6">
        <v>5332</v>
      </c>
      <c r="D79" s="6">
        <v>4225</v>
      </c>
      <c r="E79" s="6">
        <v>4214</v>
      </c>
      <c r="F79" s="6">
        <v>11</v>
      </c>
      <c r="G79" s="6">
        <v>0</v>
      </c>
      <c r="H79" s="6">
        <v>11</v>
      </c>
      <c r="I79" s="6">
        <v>10</v>
      </c>
      <c r="J79" s="6">
        <v>0</v>
      </c>
      <c r="K79" s="6">
        <v>1</v>
      </c>
      <c r="L79" s="6">
        <v>19</v>
      </c>
      <c r="M79" s="6">
        <v>19</v>
      </c>
      <c r="N79" s="6">
        <v>7</v>
      </c>
      <c r="O79" s="6">
        <v>11</v>
      </c>
      <c r="P79" s="6">
        <v>1</v>
      </c>
      <c r="Q79" s="6">
        <v>0</v>
      </c>
      <c r="R79" s="6">
        <v>0</v>
      </c>
      <c r="S79" s="6">
        <v>0</v>
      </c>
      <c r="T79" s="6">
        <v>0</v>
      </c>
    </row>
    <row r="80" spans="1:20" s="6" customFormat="1" ht="12.75">
      <c r="A80" s="6" t="s">
        <v>139</v>
      </c>
      <c r="B80" s="48" t="s">
        <v>140</v>
      </c>
      <c r="C80" s="6">
        <v>3089</v>
      </c>
      <c r="D80" s="6">
        <v>2533</v>
      </c>
      <c r="E80" s="6">
        <v>2516</v>
      </c>
      <c r="F80" s="6">
        <v>17</v>
      </c>
      <c r="G80" s="6">
        <v>0</v>
      </c>
      <c r="H80" s="6">
        <v>17</v>
      </c>
      <c r="I80" s="6">
        <v>14</v>
      </c>
      <c r="J80" s="6">
        <v>1</v>
      </c>
      <c r="K80" s="6">
        <v>2</v>
      </c>
      <c r="L80" s="6">
        <v>9</v>
      </c>
      <c r="M80" s="6">
        <v>9</v>
      </c>
      <c r="N80" s="6">
        <v>3</v>
      </c>
      <c r="O80" s="6">
        <v>4</v>
      </c>
      <c r="P80" s="6">
        <v>2</v>
      </c>
      <c r="Q80" s="6">
        <v>0</v>
      </c>
      <c r="R80" s="6">
        <v>0</v>
      </c>
      <c r="S80" s="6">
        <v>0</v>
      </c>
      <c r="T80" s="6">
        <v>0</v>
      </c>
    </row>
    <row r="81" spans="1:20" s="7" customFormat="1" ht="13.5" thickBot="1">
      <c r="A81" s="43"/>
      <c r="B81" s="44" t="s">
        <v>144</v>
      </c>
      <c r="C81" s="44">
        <f>SUM(C72:C80)</f>
        <v>69197</v>
      </c>
      <c r="D81" s="44">
        <f aca="true" t="shared" si="4" ref="D81:T81">SUM(D72:D80)</f>
        <v>54987</v>
      </c>
      <c r="E81" s="44">
        <f t="shared" si="4"/>
        <v>54816</v>
      </c>
      <c r="F81" s="44">
        <f t="shared" si="4"/>
        <v>171</v>
      </c>
      <c r="G81" s="44">
        <f t="shared" si="4"/>
        <v>0</v>
      </c>
      <c r="H81" s="44">
        <f t="shared" si="4"/>
        <v>171</v>
      </c>
      <c r="I81" s="44">
        <f t="shared" si="4"/>
        <v>159</v>
      </c>
      <c r="J81" s="44">
        <f t="shared" si="4"/>
        <v>6</v>
      </c>
      <c r="K81" s="44">
        <f t="shared" si="4"/>
        <v>6</v>
      </c>
      <c r="L81" s="44">
        <f t="shared" si="4"/>
        <v>225</v>
      </c>
      <c r="M81" s="44">
        <f t="shared" si="4"/>
        <v>225</v>
      </c>
      <c r="N81" s="44">
        <f t="shared" si="4"/>
        <v>84</v>
      </c>
      <c r="O81" s="44">
        <f t="shared" si="4"/>
        <v>135</v>
      </c>
      <c r="P81" s="44">
        <f t="shared" si="4"/>
        <v>6</v>
      </c>
      <c r="Q81" s="44">
        <f t="shared" si="4"/>
        <v>0</v>
      </c>
      <c r="R81" s="44">
        <f t="shared" si="4"/>
        <v>0</v>
      </c>
      <c r="S81" s="44">
        <f t="shared" si="4"/>
        <v>0</v>
      </c>
      <c r="T81" s="45">
        <f t="shared" si="4"/>
        <v>0</v>
      </c>
    </row>
    <row r="82" spans="1:20" ht="12.75">
      <c r="A82" s="9"/>
      <c r="B82" s="4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</row>
    <row r="83" spans="1:20" s="6" customFormat="1" ht="12.75">
      <c r="A83" s="6" t="s">
        <v>141</v>
      </c>
      <c r="B83" s="48" t="s">
        <v>142</v>
      </c>
      <c r="C83" s="6">
        <v>74584</v>
      </c>
      <c r="D83" s="6">
        <v>60146</v>
      </c>
      <c r="E83" s="6">
        <v>60047</v>
      </c>
      <c r="F83" s="6">
        <v>99</v>
      </c>
      <c r="G83" s="6">
        <v>0</v>
      </c>
      <c r="H83" s="6">
        <v>99</v>
      </c>
      <c r="I83" s="6">
        <v>82</v>
      </c>
      <c r="J83" s="6">
        <v>14</v>
      </c>
      <c r="K83" s="6">
        <v>3</v>
      </c>
      <c r="L83" s="6">
        <v>338</v>
      </c>
      <c r="M83" s="6">
        <v>338</v>
      </c>
      <c r="N83" s="6">
        <v>125</v>
      </c>
      <c r="O83" s="6">
        <v>210</v>
      </c>
      <c r="P83" s="6">
        <v>3</v>
      </c>
      <c r="Q83" s="6">
        <v>0</v>
      </c>
      <c r="R83" s="6">
        <v>0</v>
      </c>
      <c r="S83" s="6">
        <v>0</v>
      </c>
      <c r="T83" s="6">
        <v>0</v>
      </c>
    </row>
    <row r="85" spans="2:20" s="8" customFormat="1" ht="12.75">
      <c r="B85" s="8" t="s">
        <v>156</v>
      </c>
      <c r="C85" s="8">
        <f>C21+C29+C44+C59+C70+C81+C83</f>
        <v>569746</v>
      </c>
      <c r="D85" s="8">
        <f aca="true" t="shared" si="5" ref="D85:T85">D21+D29+D44+D59+D70+D81+D83</f>
        <v>449720</v>
      </c>
      <c r="E85" s="8">
        <f t="shared" si="5"/>
        <v>448108</v>
      </c>
      <c r="F85" s="8">
        <f t="shared" si="5"/>
        <v>1612</v>
      </c>
      <c r="G85" s="8">
        <f t="shared" si="5"/>
        <v>0</v>
      </c>
      <c r="H85" s="8">
        <f t="shared" si="5"/>
        <v>1612</v>
      </c>
      <c r="I85" s="8">
        <f t="shared" si="5"/>
        <v>1491</v>
      </c>
      <c r="J85" s="8">
        <f t="shared" si="5"/>
        <v>88</v>
      </c>
      <c r="K85" s="8">
        <f t="shared" si="5"/>
        <v>33</v>
      </c>
      <c r="L85" s="8">
        <f t="shared" si="5"/>
        <v>1873</v>
      </c>
      <c r="M85" s="8">
        <f t="shared" si="5"/>
        <v>1873</v>
      </c>
      <c r="N85" s="8">
        <f t="shared" si="5"/>
        <v>818</v>
      </c>
      <c r="O85" s="8">
        <f t="shared" si="5"/>
        <v>1022</v>
      </c>
      <c r="P85" s="8">
        <f t="shared" si="5"/>
        <v>33</v>
      </c>
      <c r="Q85" s="8">
        <f t="shared" si="5"/>
        <v>0</v>
      </c>
      <c r="R85" s="8">
        <f t="shared" si="5"/>
        <v>0</v>
      </c>
      <c r="S85" s="8">
        <f t="shared" si="5"/>
        <v>0</v>
      </c>
      <c r="T85" s="8">
        <f t="shared" si="5"/>
        <v>0</v>
      </c>
    </row>
  </sheetData>
  <mergeCells count="15"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1:B1"/>
    <mergeCell ref="A2:B2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2009-10-16T07:02:46Z</dcterms:modified>
  <cp:category/>
  <cp:version/>
  <cp:contentType/>
  <cp:contentStatus/>
</cp:coreProperties>
</file>